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แบบประเมิณทั้งหมด" sheetId="1" r:id="rId4"/>
  </sheets>
  <definedNames/>
  <calcPr/>
</workbook>
</file>

<file path=xl/sharedStrings.xml><?xml version="1.0" encoding="utf-8"?>
<sst xmlns="http://schemas.openxmlformats.org/spreadsheetml/2006/main" count="78" uniqueCount="52">
  <si>
    <t>แบบประเมินผลการปฏิบัติงาน ด้วย KPI และ Competency</t>
  </si>
  <si>
    <t>ทดลองงาน</t>
  </si>
  <si>
    <r>
      <rPr>
        <rFont val="Lato"/>
        <color rgb="FFFF0000"/>
        <sz val="9.0"/>
      </rPr>
      <t>หมายเหตุสำคัญ:</t>
    </r>
    <r>
      <rPr>
        <rFont val="Lato"/>
        <color rgb="FF000000"/>
        <sz val="9.0"/>
      </rPr>
      <t xml:space="preserve">
แบบประเมินนี้ใช้สำหรับพนักงานทดลองงาน 3 เดือน
ระยะเวลาทดลองงาน: 0/0/2024 - 0/0/2025
สัดส่วนคะแนน: </t>
    </r>
    <r>
      <rPr>
        <rFont val="Lato"/>
        <color rgb="FFFF0000"/>
        <sz val="9.0"/>
      </rPr>
      <t>KPI 60% และ Competency 40%</t>
    </r>
    <r>
      <rPr>
        <rFont val="Lato"/>
        <color rgb="FF000000"/>
        <sz val="9.0"/>
      </rPr>
      <t xml:space="preserve">
เกณฑ์การผ่านทดลองงาน: </t>
    </r>
    <r>
      <rPr>
        <rFont val="Lato"/>
        <color rgb="FFFF0000"/>
        <sz val="9.0"/>
      </rPr>
      <t>คะแนนรวมต้องไม่ต่ำกว่า 60%</t>
    </r>
    <r>
      <rPr>
        <rFont val="Lato"/>
        <color rgb="FF000000"/>
        <sz val="9.0"/>
      </rPr>
      <t xml:space="preserve">
การประเมินแบ่งเป็น 3 ครั้ง (เดือนที่ 1, เดือนที่ 2 และ 3)</t>
    </r>
  </si>
  <si>
    <r>
      <rPr>
        <rFont val="Lato"/>
        <color rgb="FFFF0000"/>
        <sz val="9.0"/>
      </rPr>
      <t>วิธีคำนวณคะแนนรวม:</t>
    </r>
    <r>
      <rPr>
        <rFont val="Lato"/>
        <color rgb="FF000000"/>
        <sz val="9.0"/>
      </rPr>
      <t xml:space="preserve">
</t>
    </r>
    <r>
      <rPr>
        <rFont val="Lato"/>
        <b/>
        <color rgb="FF000000"/>
        <sz val="9.0"/>
      </rPr>
      <t>คะแนน KPI (60%)</t>
    </r>
    <r>
      <rPr>
        <rFont val="Lato"/>
        <color rgb="FF000000"/>
        <sz val="9.0"/>
      </rPr>
      <t xml:space="preserve">:ผลคะแนนแต่ละข้อ = น้ำหนัก x คะแนนที่ได้
ยอดขาย (40%) + ลูกค้าใหม่ (20%) + ต่อสัญญา (20%) + เสนอราคา (10%) + Leads (10%) = รวมคะแนน </t>
    </r>
    <r>
      <rPr>
        <rFont val="Lato"/>
        <b/>
        <color rgb="FF000000"/>
        <sz val="9.0"/>
      </rPr>
      <t>KPI x 0.6</t>
    </r>
    <r>
      <rPr>
        <rFont val="Lato"/>
        <color rgb="FF000000"/>
        <sz val="9.0"/>
      </rPr>
      <t xml:space="preserve">
</t>
    </r>
    <r>
      <rPr>
        <rFont val="Lato"/>
        <b/>
        <color rgb="FF000000"/>
        <sz val="9.0"/>
      </rPr>
      <t>คะแนน Competency (40%)</t>
    </r>
    <r>
      <rPr>
        <rFont val="Lato"/>
        <color rgb="FF000000"/>
        <sz val="9.0"/>
      </rPr>
      <t xml:space="preserve">:ผลคะแนนแต่ละข้อ = น้ำหนัก x คะแนนที่ได้
ทักษะขาย (25%) + บริหารลูกค้า (25%) + วางแผน (20%) + ทำงานทีม (15%) + สื่อสาร (15%) = รวมคะแนน </t>
    </r>
    <r>
      <rPr>
        <rFont val="Lato"/>
        <b/>
        <color rgb="FF000000"/>
        <sz val="9.0"/>
      </rPr>
      <t>Competency x 0.4</t>
    </r>
    <r>
      <rPr>
        <rFont val="Lato"/>
        <color rgb="FF000000"/>
        <sz val="9.0"/>
      </rPr>
      <t xml:space="preserve">
</t>
    </r>
    <r>
      <rPr>
        <rFont val="Lato"/>
        <b/>
        <color rgb="FF000000"/>
        <sz val="9.0"/>
      </rPr>
      <t>คะแนนรวมสุดท้าย = (คะแนน KPI x 0.6) + (คะแนน Competency x 0.4)</t>
    </r>
  </si>
  <si>
    <t>รักษาการ</t>
  </si>
  <si>
    <t>ประจำปี</t>
  </si>
  <si>
    <t>ส่วนที่ 1: ข้อมูลทั่วไป</t>
  </si>
  <si>
    <t>ลำดับ</t>
  </si>
  <si>
    <t>ตัวชี้วัดและเป้าหมายขององค์กร</t>
  </si>
  <si>
    <t>ฝ่าย:</t>
  </si>
  <si>
    <t>วันที่เริ่มงาน</t>
  </si>
  <si>
    <t>0/0/2024</t>
  </si>
  <si>
    <t>ตำแหน่ง:</t>
  </si>
  <si>
    <t>วันที่ครบทดลองงาน</t>
  </si>
  <si>
    <t>0/0/2025</t>
  </si>
  <si>
    <t xml:space="preserve">ชื่อ-สกุล: </t>
  </si>
  <si>
    <t>คะแนนเดือนแรก(%)</t>
  </si>
  <si>
    <t>คะแนนรวมทั้งหมด(%)</t>
  </si>
  <si>
    <t>ส่วนที่ 2: ตัวชี้วัดผลการปฏิบัติงาน (Key Performance Indicators)</t>
  </si>
  <si>
    <t>ตัวชี้วัดผลหลัก</t>
  </si>
  <si>
    <t>เป้าหมาย</t>
  </si>
  <si>
    <t>น้ำหนักคะแนน</t>
  </si>
  <si>
    <t>เป้าหมายในแต่ละระดับผลงาน (2)</t>
  </si>
  <si>
    <t>ผลการประเมินครั้งที่ 1 (3)</t>
  </si>
  <si>
    <t>ผลการประเมินครั้งที่ 2 (4)</t>
  </si>
  <si>
    <t>ผลการประเมินครั้งที่ 3 (5)</t>
  </si>
  <si>
    <t>คะแนนรวม</t>
  </si>
  <si>
    <t>(Key Performance Indicator)</t>
  </si>
  <si>
    <t>(Taget)</t>
  </si>
  <si>
    <t>(% Weight) (1)</t>
  </si>
  <si>
    <t>1</t>
  </si>
  <si>
    <t>2</t>
  </si>
  <si>
    <t>3</t>
  </si>
  <si>
    <t>4</t>
  </si>
  <si>
    <t>5</t>
  </si>
  <si>
    <t>ผลงาน</t>
  </si>
  <si>
    <t>คะแนนที่ได้ (1)X(2)</t>
  </si>
  <si>
    <t>(3)+(4)+(5) /3</t>
  </si>
  <si>
    <t>ต่อเดือน</t>
  </si>
  <si>
    <t>คะแนนรวมของผลงาน KPI</t>
  </si>
  <si>
    <t>x0.6</t>
  </si>
  <si>
    <t>หมายเหตุ</t>
  </si>
  <si>
    <t>ระดับ 1 = ต่ำกว่าเป้ามาก (&lt;70%) ระดับ 2 = ต่ำกว่าเป้า (70-89%) ระดับ 3 = ได้ตามเป้า (90-100%) ระดับ 4 = เกินเป้า (101-120%) ระดับ 5 = เกินเป้ามาก (&gt;120%)</t>
  </si>
  <si>
    <t>ส่วนที่ 3: ตัวชี้วัดขีดความสามารถ (Competency Indicators)</t>
  </si>
  <si>
    <t>ความสามารถ / สมรรถนะ</t>
  </si>
  <si>
    <t>ระดับที่คาดหวัง</t>
  </si>
  <si>
    <t>ระดับความสามารถ (2)</t>
  </si>
  <si>
    <t>(Competency)</t>
  </si>
  <si>
    <t>(Level)</t>
  </si>
  <si>
    <t>คะแนนรวมของความสามารถ(Competency)</t>
  </si>
  <si>
    <t>x0.4</t>
  </si>
  <si>
    <t>ระดับ 1 = รู้ (มีความเข้าใจพื้นฐาน) ระดับ 2 = ทำได้ (ปฏิบัติงานได้) ระดับ 3 = เก่ง (ชำนาญ) ระดับ 4 = เก่งและสอนทีมงานได้ (เป็นพี่เลี้ยง) ระดับ 5 = เชี่ยวชาญ (สร้างมูลค่าเพิ่ม)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</si>
</sst>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4">
    <font>
      <sz val="10.0"/>
      <color rgb="FF000000"/>
      <name val="Arial"/>
      <scheme val="minor"/>
    </font>
    <font>
      <b/>
      <sz val="12.0"/>
      <color rgb="FFFFFFFF"/>
      <name val="Lato"/>
    </font>
    <font>
      <sz val="10.0"/>
      <color theme="1"/>
      <name val="Lato"/>
    </font>
    <font>
      <sz val="9.0"/>
      <color rgb="FF000000"/>
      <name val="Lato"/>
    </font>
    <font>
      <sz val="9.0"/>
      <color theme="1"/>
      <name val="Lato"/>
    </font>
    <font>
      <b/>
      <sz val="10.0"/>
      <color theme="1"/>
      <name val="Lato"/>
    </font>
    <font/>
    <font>
      <sz val="10.0"/>
      <color rgb="FF000000"/>
      <name val="Lato"/>
    </font>
    <font>
      <color theme="1"/>
      <name val="Arial"/>
      <scheme val="minor"/>
    </font>
    <font>
      <b/>
      <sz val="10.0"/>
      <color rgb="FF000000"/>
      <name val="Lato"/>
    </font>
    <font>
      <b/>
      <color theme="1"/>
      <name val="Arial"/>
      <scheme val="minor"/>
    </font>
    <font>
      <sz val="10.0"/>
      <color rgb="FFFF0000"/>
      <name val="Lato"/>
    </font>
    <font>
      <sz val="8.0"/>
      <color theme="1"/>
      <name val="Lato"/>
    </font>
    <font>
      <sz val="10.0"/>
      <color rgb="FFFFFFFF"/>
      <name val="Lato"/>
    </font>
  </fonts>
  <fills count="7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</fills>
  <borders count="16">
    <border/>
    <border>
      <left style="thin">
        <color rgb="FF9A9A9A"/>
      </left>
      <top style="thin">
        <color rgb="FF9A9A9A"/>
      </top>
      <bottom style="thin">
        <color rgb="FF000000"/>
      </bottom>
    </border>
    <border>
      <top style="thin">
        <color rgb="FF9A9A9A"/>
      </top>
      <bottom style="thin">
        <color rgb="FF000000"/>
      </bottom>
    </border>
    <border>
      <right style="thin">
        <color rgb="FF9A9A9A"/>
      </right>
      <top style="thin">
        <color rgb="FF9A9A9A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9A9A9A"/>
      </left>
      <top style="thin">
        <color rgb="FF000000"/>
      </top>
      <bottom style="thin">
        <color rgb="FF000000"/>
      </bottom>
    </border>
    <border>
      <right style="thin">
        <color rgb="FF9A9A9A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readingOrder="0" vertical="center"/>
    </xf>
    <xf borderId="0" fillId="0" fontId="3" numFmtId="0" xfId="0" applyAlignment="1" applyFont="1">
      <alignment horizontal="left" readingOrder="0" vertical="center"/>
    </xf>
    <xf borderId="0" fillId="0" fontId="4" numFmtId="0" xfId="0" applyAlignment="1" applyFont="1">
      <alignment vertical="center"/>
    </xf>
    <xf borderId="1" fillId="3" fontId="5" numFmtId="0" xfId="0" applyAlignment="1" applyBorder="1" applyFill="1" applyFont="1">
      <alignment horizontal="center" readingOrder="0" vertical="center"/>
    </xf>
    <xf borderId="2" fillId="0" fontId="6" numFmtId="0" xfId="0" applyBorder="1" applyFont="1"/>
    <xf borderId="3" fillId="0" fontId="6" numFmtId="0" xfId="0" applyBorder="1" applyFont="1"/>
    <xf borderId="4" fillId="0" fontId="7" numFmtId="0" xfId="0" applyAlignment="1" applyBorder="1" applyFont="1">
      <alignment horizontal="center" readingOrder="0" vertical="center"/>
    </xf>
    <xf borderId="5" fillId="0" fontId="7" numFmtId="0" xfId="0" applyAlignment="1" applyBorder="1" applyFont="1">
      <alignment horizontal="center" readingOrder="0" vertical="center"/>
    </xf>
    <xf borderId="6" fillId="0" fontId="6" numFmtId="0" xfId="0" applyBorder="1" applyFont="1"/>
    <xf borderId="7" fillId="0" fontId="6" numFmtId="0" xfId="0" applyBorder="1" applyFont="1"/>
    <xf borderId="5" fillId="0" fontId="8" numFmtId="0" xfId="0" applyAlignment="1" applyBorder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8" fillId="0" fontId="7" numFmtId="0" xfId="0" applyAlignment="1" applyBorder="1" applyFont="1">
      <alignment horizontal="center" readingOrder="0" vertical="center"/>
    </xf>
    <xf borderId="9" fillId="0" fontId="7" numFmtId="0" xfId="0" applyAlignment="1" applyBorder="1" applyFont="1">
      <alignment horizontal="center" readingOrder="0" vertical="center"/>
    </xf>
    <xf borderId="9" fillId="0" fontId="6" numFmtId="0" xfId="0" applyBorder="1" applyFont="1"/>
    <xf borderId="10" fillId="0" fontId="6" numFmtId="0" xfId="0" applyBorder="1" applyFont="1"/>
    <xf borderId="4" fillId="0" fontId="9" numFmtId="0" xfId="0" applyAlignment="1" applyBorder="1" applyFont="1">
      <alignment horizontal="right" readingOrder="0" vertical="center"/>
    </xf>
    <xf borderId="5" fillId="0" fontId="9" numFmtId="0" xfId="0" applyAlignment="1" applyBorder="1" applyFont="1">
      <alignment horizontal="center" readingOrder="0" vertical="center"/>
    </xf>
    <xf borderId="4" fillId="0" fontId="2" numFmtId="0" xfId="0" applyAlignment="1" applyBorder="1" applyFont="1">
      <alignment horizontal="center" readingOrder="0" vertical="center"/>
    </xf>
    <xf borderId="6" fillId="0" fontId="7" numFmtId="0" xfId="0" applyAlignment="1" applyBorder="1" applyFont="1">
      <alignment horizontal="center" readingOrder="0" vertical="center"/>
    </xf>
    <xf borderId="5" fillId="0" fontId="10" numFmtId="0" xfId="0" applyAlignment="1" applyBorder="1" applyFont="1">
      <alignment horizontal="center" readingOrder="0" vertical="center"/>
    </xf>
    <xf borderId="7" fillId="0" fontId="10" numFmtId="0" xfId="0" applyAlignment="1" applyBorder="1" applyFont="1">
      <alignment horizontal="center" vertical="center"/>
    </xf>
    <xf borderId="4" fillId="0" fontId="2" numFmtId="0" xfId="0" applyAlignment="1" applyBorder="1" applyFont="1">
      <alignment horizontal="center" vertical="center"/>
    </xf>
    <xf borderId="6" fillId="0" fontId="11" numFmtId="2" xfId="0" applyAlignment="1" applyBorder="1" applyFont="1" applyNumberFormat="1">
      <alignment horizontal="center" readingOrder="0" vertical="center"/>
    </xf>
    <xf borderId="6" fillId="0" fontId="11" numFmtId="4" xfId="0" applyAlignment="1" applyBorder="1" applyFont="1" applyNumberFormat="1">
      <alignment horizontal="center" readingOrder="0" vertical="center"/>
    </xf>
    <xf borderId="11" fillId="4" fontId="5" numFmtId="0" xfId="0" applyAlignment="1" applyBorder="1" applyFill="1" applyFont="1">
      <alignment horizontal="center" readingOrder="0" vertical="center"/>
    </xf>
    <xf borderId="12" fillId="0" fontId="6" numFmtId="0" xfId="0" applyBorder="1" applyFont="1"/>
    <xf borderId="13" fillId="0" fontId="2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horizontal="center" readingOrder="0" vertical="center"/>
    </xf>
    <xf borderId="7" fillId="0" fontId="2" numFmtId="0" xfId="0" applyAlignment="1" applyBorder="1" applyFont="1">
      <alignment horizontal="center" readingOrder="0" vertical="center"/>
    </xf>
    <xf borderId="14" fillId="0" fontId="6" numFmtId="0" xfId="0" applyBorder="1" applyFont="1"/>
    <xf borderId="15" fillId="0" fontId="12" numFmtId="0" xfId="0" applyAlignment="1" applyBorder="1" applyFont="1">
      <alignment horizontal="center" readingOrder="0" vertical="center"/>
    </xf>
    <xf borderId="15" fillId="0" fontId="2" numFmtId="49" xfId="0" applyAlignment="1" applyBorder="1" applyFont="1" applyNumberFormat="1">
      <alignment horizontal="center" readingOrder="0" vertical="center"/>
    </xf>
    <xf borderId="8" fillId="0" fontId="2" numFmtId="0" xfId="0" applyAlignment="1" applyBorder="1" applyFont="1">
      <alignment horizontal="center" vertical="center"/>
    </xf>
    <xf borderId="10" fillId="0" fontId="2" numFmtId="0" xfId="0" applyAlignment="1" applyBorder="1" applyFont="1">
      <alignment horizontal="center" readingOrder="0" vertical="center"/>
    </xf>
    <xf borderId="8" fillId="0" fontId="2" numFmtId="9" xfId="0" applyAlignment="1" applyBorder="1" applyFont="1" applyNumberFormat="1">
      <alignment horizontal="center" readingOrder="0" vertical="center"/>
    </xf>
    <xf borderId="4" fillId="0" fontId="2" numFmtId="2" xfId="0" applyAlignment="1" applyBorder="1" applyFont="1" applyNumberFormat="1">
      <alignment horizontal="center" readingOrder="0" vertical="center"/>
    </xf>
    <xf borderId="5" fillId="0" fontId="2" numFmtId="9" xfId="0" applyAlignment="1" applyBorder="1" applyFont="1" applyNumberFormat="1">
      <alignment horizontal="center" readingOrder="0" vertical="center"/>
    </xf>
    <xf borderId="4" fillId="0" fontId="2" numFmtId="9" xfId="0" applyAlignment="1" applyBorder="1" applyFont="1" applyNumberFormat="1">
      <alignment horizontal="center" readingOrder="0" vertical="center"/>
    </xf>
    <xf borderId="0" fillId="0" fontId="8" numFmtId="0" xfId="0" applyAlignment="1" applyFont="1">
      <alignment horizontal="center" readingOrder="0"/>
    </xf>
    <xf borderId="4" fillId="0" fontId="2" numFmtId="0" xfId="0" applyAlignment="1" applyBorder="1" applyFont="1">
      <alignment horizontal="center" vertical="center"/>
    </xf>
    <xf borderId="0" fillId="5" fontId="9" numFmtId="0" xfId="0" applyAlignment="1" applyFill="1" applyFont="1">
      <alignment horizontal="center" readingOrder="0" vertical="center"/>
    </xf>
    <xf borderId="4" fillId="0" fontId="11" numFmtId="9" xfId="0" applyAlignment="1" applyBorder="1" applyFont="1" applyNumberForma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4" fillId="0" fontId="11" numFmtId="164" xfId="0" applyAlignment="1" applyBorder="1" applyFont="1" applyNumberFormat="1">
      <alignment horizontal="center" readingOrder="0" vertical="center"/>
    </xf>
    <xf borderId="0" fillId="0" fontId="2" numFmtId="0" xfId="0" applyAlignment="1" applyFont="1">
      <alignment horizontal="right" readingOrder="0" vertical="center"/>
    </xf>
    <xf borderId="4" fillId="0" fontId="11" numFmtId="2" xfId="0" applyAlignment="1" applyBorder="1" applyFont="1" applyNumberFormat="1">
      <alignment horizontal="center" readingOrder="0" vertical="center"/>
    </xf>
    <xf borderId="0" fillId="0" fontId="13" numFmtId="0" xfId="0" applyAlignment="1" applyFont="1">
      <alignment horizontal="center" readingOrder="0" vertical="center"/>
    </xf>
    <xf borderId="0" fillId="0" fontId="13" numFmtId="0" xfId="0" applyAlignment="1" applyFont="1">
      <alignment horizontal="center" vertical="center"/>
    </xf>
    <xf borderId="0" fillId="0" fontId="11" numFmtId="0" xfId="0" applyAlignment="1" applyFont="1">
      <alignment horizontal="center" readingOrder="0" vertical="center"/>
    </xf>
    <xf borderId="6" fillId="0" fontId="2" numFmtId="0" xfId="0" applyAlignment="1" applyBorder="1" applyFont="1">
      <alignment horizontal="center" readingOrder="0" vertical="center"/>
    </xf>
    <xf borderId="11" fillId="6" fontId="5" numFmtId="0" xfId="0" applyAlignment="1" applyBorder="1" applyFill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8.13"/>
    <col customWidth="1" min="2" max="4" width="23.88"/>
    <col customWidth="1" min="5" max="9" width="22.38"/>
    <col customWidth="1" min="10" max="16" width="15.5"/>
  </cols>
  <sheetData>
    <row r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29.25" customHeight="1">
      <c r="A4" s="3" t="b">
        <v>1</v>
      </c>
      <c r="B4" s="4" t="s">
        <v>1</v>
      </c>
      <c r="C4" s="4" t="s">
        <v>2</v>
      </c>
      <c r="F4" s="4" t="s">
        <v>3</v>
      </c>
      <c r="I4" s="5"/>
      <c r="J4" s="5"/>
      <c r="K4" s="2"/>
      <c r="L4" s="2"/>
      <c r="M4" s="2"/>
      <c r="N4" s="2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ht="29.25" customHeight="1">
      <c r="A5" s="3" t="b">
        <v>0</v>
      </c>
      <c r="B5" s="4" t="s">
        <v>4</v>
      </c>
      <c r="I5" s="5"/>
      <c r="J5" s="5"/>
      <c r="K5" s="2"/>
      <c r="L5" s="2"/>
      <c r="M5" s="2"/>
      <c r="N5" s="2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ht="29.25" customHeight="1">
      <c r="A6" s="3" t="b">
        <v>0</v>
      </c>
      <c r="B6" s="4" t="s">
        <v>5</v>
      </c>
      <c r="I6" s="5"/>
      <c r="J6" s="5"/>
      <c r="K6" s="2"/>
      <c r="L6" s="2"/>
      <c r="M6" s="2"/>
      <c r="N6" s="2"/>
      <c r="O6" s="2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ht="36.75" customHeight="1">
      <c r="A7" s="6" t="s">
        <v>6</v>
      </c>
      <c r="B7" s="7"/>
      <c r="C7" s="7"/>
      <c r="D7" s="7"/>
      <c r="E7" s="7"/>
      <c r="F7" s="7"/>
      <c r="G7" s="7"/>
      <c r="H7" s="7"/>
      <c r="I7" s="8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ht="18.75" customHeight="1">
      <c r="A8" s="9" t="s">
        <v>7</v>
      </c>
      <c r="B8" s="10" t="s">
        <v>8</v>
      </c>
      <c r="C8" s="11"/>
      <c r="D8" s="12"/>
      <c r="E8" s="13"/>
      <c r="F8" s="11"/>
      <c r="G8" s="11"/>
      <c r="H8" s="11"/>
      <c r="I8" s="12"/>
      <c r="J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ht="21.0" customHeight="1">
      <c r="A9" s="16">
        <v>1.0</v>
      </c>
      <c r="B9" s="17"/>
      <c r="C9" s="18"/>
      <c r="D9" s="19"/>
      <c r="E9" s="20" t="s">
        <v>9</v>
      </c>
      <c r="F9" s="10"/>
      <c r="G9" s="11"/>
      <c r="H9" s="21" t="s">
        <v>10</v>
      </c>
      <c r="I9" s="22" t="s">
        <v>11</v>
      </c>
      <c r="J9" s="14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ht="21.0" customHeight="1">
      <c r="A10" s="16">
        <v>2.0</v>
      </c>
      <c r="B10" s="17"/>
      <c r="C10" s="18"/>
      <c r="D10" s="19"/>
      <c r="E10" s="20" t="s">
        <v>12</v>
      </c>
      <c r="F10" s="23"/>
      <c r="G10" s="12"/>
      <c r="H10" s="24" t="s">
        <v>13</v>
      </c>
      <c r="I10" s="22" t="s">
        <v>14</v>
      </c>
      <c r="J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ht="21.0" customHeight="1">
      <c r="A11" s="16">
        <v>3.0</v>
      </c>
      <c r="B11" s="17"/>
      <c r="C11" s="18"/>
      <c r="D11" s="19"/>
      <c r="E11" s="20" t="s">
        <v>15</v>
      </c>
      <c r="F11" s="23"/>
      <c r="G11" s="12"/>
      <c r="H11" s="25"/>
      <c r="I11" s="26"/>
      <c r="J11" s="14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ht="21.0" customHeight="1">
      <c r="A12" s="16">
        <v>4.0</v>
      </c>
      <c r="B12" s="17"/>
      <c r="C12" s="18"/>
      <c r="D12" s="19"/>
      <c r="E12" s="20" t="s">
        <v>16</v>
      </c>
      <c r="F12" s="27">
        <f>(K22+K32)*20</f>
        <v>0</v>
      </c>
      <c r="G12" s="12"/>
      <c r="H12" s="25"/>
      <c r="I12" s="26"/>
      <c r="J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ht="21.0" customHeight="1">
      <c r="A13" s="9">
        <v>5.0</v>
      </c>
      <c r="B13" s="10"/>
      <c r="C13" s="11"/>
      <c r="D13" s="12"/>
      <c r="E13" s="20" t="s">
        <v>17</v>
      </c>
      <c r="F13" s="28">
        <f>(R22+R32)*20</f>
        <v>0</v>
      </c>
      <c r="G13" s="12"/>
      <c r="H13" s="25"/>
      <c r="I13" s="26"/>
      <c r="J13" s="14"/>
      <c r="K13" s="14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ht="36.75" customHeight="1">
      <c r="A14" s="29" t="s">
        <v>18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30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>
      <c r="A15" s="31" t="s">
        <v>7</v>
      </c>
      <c r="B15" s="32" t="s">
        <v>19</v>
      </c>
      <c r="C15" s="32" t="s">
        <v>20</v>
      </c>
      <c r="D15" s="32" t="s">
        <v>21</v>
      </c>
      <c r="E15" s="33" t="s">
        <v>22</v>
      </c>
      <c r="F15" s="11"/>
      <c r="G15" s="11"/>
      <c r="H15" s="11"/>
      <c r="I15" s="12"/>
      <c r="J15" s="33" t="s">
        <v>23</v>
      </c>
      <c r="K15" s="11"/>
      <c r="L15" s="33" t="s">
        <v>24</v>
      </c>
      <c r="M15" s="11"/>
      <c r="N15" s="33" t="s">
        <v>25</v>
      </c>
      <c r="O15" s="12"/>
      <c r="P15" s="34" t="s">
        <v>26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>
      <c r="A16" s="35"/>
      <c r="B16" s="36" t="s">
        <v>27</v>
      </c>
      <c r="C16" s="36" t="s">
        <v>28</v>
      </c>
      <c r="D16" s="36" t="s">
        <v>29</v>
      </c>
      <c r="E16" s="37" t="s">
        <v>30</v>
      </c>
      <c r="F16" s="37" t="s">
        <v>31</v>
      </c>
      <c r="G16" s="37" t="s">
        <v>32</v>
      </c>
      <c r="H16" s="37" t="s">
        <v>33</v>
      </c>
      <c r="I16" s="37" t="s">
        <v>34</v>
      </c>
      <c r="J16" s="37" t="s">
        <v>35</v>
      </c>
      <c r="K16" s="37" t="s">
        <v>36</v>
      </c>
      <c r="L16" s="37" t="s">
        <v>35</v>
      </c>
      <c r="M16" s="37" t="s">
        <v>36</v>
      </c>
      <c r="N16" s="37" t="s">
        <v>35</v>
      </c>
      <c r="O16" s="37" t="s">
        <v>36</v>
      </c>
      <c r="P16" s="37" t="s">
        <v>37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ht="21.0" customHeight="1">
      <c r="A17" s="38">
        <v>1.0</v>
      </c>
      <c r="B17" s="39"/>
      <c r="C17" s="33"/>
      <c r="D17" s="40"/>
      <c r="E17" s="22"/>
      <c r="F17" s="22"/>
      <c r="G17" s="22"/>
      <c r="H17" s="22"/>
      <c r="I17" s="22"/>
      <c r="J17" s="22">
        <v>0.0</v>
      </c>
      <c r="K17" s="22">
        <f t="shared" ref="K17:K21" si="1">D17*J17</f>
        <v>0</v>
      </c>
      <c r="L17" s="22">
        <v>0.0</v>
      </c>
      <c r="M17" s="22">
        <f t="shared" ref="M17:M21" si="2">D17*L17</f>
        <v>0</v>
      </c>
      <c r="N17" s="22">
        <v>0.0</v>
      </c>
      <c r="O17" s="22">
        <f t="shared" ref="O17:O21" si="3">D17*N17</f>
        <v>0</v>
      </c>
      <c r="P17" s="41">
        <f t="shared" ref="P17:P21" si="4">(K17+M17+O17)/3</f>
        <v>0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ht="21.0" customHeight="1">
      <c r="A18" s="38">
        <v>2.0</v>
      </c>
      <c r="B18" s="39"/>
      <c r="C18" s="33"/>
      <c r="D18" s="40"/>
      <c r="E18" s="22"/>
      <c r="F18" s="22"/>
      <c r="G18" s="22"/>
      <c r="H18" s="22"/>
      <c r="I18" s="22"/>
      <c r="J18" s="22">
        <v>0.0</v>
      </c>
      <c r="K18" s="22">
        <f t="shared" si="1"/>
        <v>0</v>
      </c>
      <c r="L18" s="22">
        <v>0.0</v>
      </c>
      <c r="M18" s="22">
        <f t="shared" si="2"/>
        <v>0</v>
      </c>
      <c r="N18" s="22">
        <v>0.0</v>
      </c>
      <c r="O18" s="22">
        <f t="shared" si="3"/>
        <v>0</v>
      </c>
      <c r="P18" s="41">
        <f t="shared" si="4"/>
        <v>0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ht="21.0" customHeight="1">
      <c r="A19" s="38">
        <v>3.0</v>
      </c>
      <c r="B19" s="39"/>
      <c r="C19" s="42"/>
      <c r="D19" s="40"/>
      <c r="E19" s="22"/>
      <c r="F19" s="22"/>
      <c r="G19" s="22"/>
      <c r="H19" s="22"/>
      <c r="I19" s="22"/>
      <c r="J19" s="22">
        <v>0.0</v>
      </c>
      <c r="K19" s="22">
        <f t="shared" si="1"/>
        <v>0</v>
      </c>
      <c r="L19" s="22">
        <v>0.0</v>
      </c>
      <c r="M19" s="22">
        <f t="shared" si="2"/>
        <v>0</v>
      </c>
      <c r="N19" s="22">
        <v>0.0</v>
      </c>
      <c r="O19" s="22">
        <f t="shared" si="3"/>
        <v>0</v>
      </c>
      <c r="P19" s="41">
        <f t="shared" si="4"/>
        <v>0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ht="21.0" customHeight="1">
      <c r="A20" s="38">
        <v>4.0</v>
      </c>
      <c r="B20" s="39"/>
      <c r="C20" s="33"/>
      <c r="D20" s="43"/>
      <c r="E20" s="22"/>
      <c r="F20" s="22"/>
      <c r="G20" s="22"/>
      <c r="H20" s="22"/>
      <c r="I20" s="22"/>
      <c r="J20" s="22">
        <v>0.0</v>
      </c>
      <c r="K20" s="22">
        <f t="shared" si="1"/>
        <v>0</v>
      </c>
      <c r="L20" s="44">
        <v>0.0</v>
      </c>
      <c r="M20" s="22">
        <f t="shared" si="2"/>
        <v>0</v>
      </c>
      <c r="N20" s="22">
        <v>0.0</v>
      </c>
      <c r="O20" s="22">
        <f t="shared" si="3"/>
        <v>0</v>
      </c>
      <c r="P20" s="41">
        <f t="shared" si="4"/>
        <v>0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ht="21.0" customHeight="1">
      <c r="A21" s="45">
        <v>5.0</v>
      </c>
      <c r="B21" s="22"/>
      <c r="C21" s="33"/>
      <c r="D21" s="43"/>
      <c r="E21" s="22"/>
      <c r="F21" s="22"/>
      <c r="G21" s="22"/>
      <c r="H21" s="22"/>
      <c r="I21" s="22"/>
      <c r="J21" s="22">
        <v>0.0</v>
      </c>
      <c r="K21" s="22">
        <f t="shared" si="1"/>
        <v>0</v>
      </c>
      <c r="L21" s="22">
        <v>0.0</v>
      </c>
      <c r="M21" s="22">
        <f t="shared" si="2"/>
        <v>0</v>
      </c>
      <c r="N21" s="22">
        <v>0.0</v>
      </c>
      <c r="O21" s="22">
        <f t="shared" si="3"/>
        <v>0</v>
      </c>
      <c r="P21" s="41">
        <f t="shared" si="4"/>
        <v>0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ht="22.5" customHeight="1">
      <c r="A22" s="46"/>
      <c r="B22" s="46"/>
      <c r="C22" s="46"/>
      <c r="D22" s="47">
        <v>0.0</v>
      </c>
      <c r="E22" s="46"/>
      <c r="F22" s="46"/>
      <c r="G22" s="46"/>
      <c r="H22" s="46"/>
      <c r="I22" s="15"/>
      <c r="J22" s="48" t="s">
        <v>38</v>
      </c>
      <c r="K22" s="49">
        <f>SUM(K17:K21)*0.6</f>
        <v>0</v>
      </c>
      <c r="L22" s="48"/>
      <c r="M22" s="48"/>
      <c r="N22" s="50" t="s">
        <v>39</v>
      </c>
      <c r="P22" s="51">
        <f>SUM(P17:P21)</f>
        <v>0</v>
      </c>
      <c r="Q22" s="52" t="s">
        <v>40</v>
      </c>
      <c r="R22" s="53">
        <f>P22*0.6</f>
        <v>0</v>
      </c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ht="27.75" customHeight="1">
      <c r="A23" s="54" t="s">
        <v>41</v>
      </c>
      <c r="B23" s="54" t="s">
        <v>42</v>
      </c>
      <c r="G23" s="48"/>
      <c r="H23" s="48"/>
      <c r="I23" s="48"/>
      <c r="J23" s="48"/>
      <c r="K23" s="48"/>
      <c r="L23" s="48"/>
      <c r="M23" s="48"/>
      <c r="N23" s="48"/>
      <c r="O23" s="48"/>
      <c r="P23" s="5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ht="36.75" customHeight="1">
      <c r="A24" s="56" t="s">
        <v>43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30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>
      <c r="A25" s="31" t="s">
        <v>7</v>
      </c>
      <c r="B25" s="32" t="s">
        <v>44</v>
      </c>
      <c r="C25" s="32" t="s">
        <v>45</v>
      </c>
      <c r="D25" s="32" t="s">
        <v>21</v>
      </c>
      <c r="E25" s="33" t="s">
        <v>46</v>
      </c>
      <c r="F25" s="11"/>
      <c r="G25" s="11"/>
      <c r="H25" s="11"/>
      <c r="I25" s="12"/>
      <c r="J25" s="33" t="s">
        <v>23</v>
      </c>
      <c r="K25" s="11"/>
      <c r="L25" s="33" t="s">
        <v>24</v>
      </c>
      <c r="M25" s="11"/>
      <c r="N25" s="33" t="s">
        <v>25</v>
      </c>
      <c r="O25" s="12"/>
      <c r="P25" s="34" t="s">
        <v>26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>
      <c r="A26" s="35"/>
      <c r="B26" s="36" t="s">
        <v>47</v>
      </c>
      <c r="C26" s="36" t="s">
        <v>48</v>
      </c>
      <c r="D26" s="36" t="s">
        <v>29</v>
      </c>
      <c r="E26" s="37" t="s">
        <v>30</v>
      </c>
      <c r="F26" s="37" t="s">
        <v>31</v>
      </c>
      <c r="G26" s="37" t="s">
        <v>32</v>
      </c>
      <c r="H26" s="37" t="s">
        <v>33</v>
      </c>
      <c r="I26" s="37" t="s">
        <v>34</v>
      </c>
      <c r="J26" s="37" t="s">
        <v>35</v>
      </c>
      <c r="K26" s="37" t="s">
        <v>36</v>
      </c>
      <c r="L26" s="37" t="s">
        <v>35</v>
      </c>
      <c r="M26" s="37" t="s">
        <v>36</v>
      </c>
      <c r="N26" s="37" t="s">
        <v>35</v>
      </c>
      <c r="O26" s="37" t="s">
        <v>36</v>
      </c>
      <c r="P26" s="37" t="s">
        <v>37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ht="21.75" customHeight="1">
      <c r="A27" s="38">
        <v>1.0</v>
      </c>
      <c r="B27" s="39"/>
      <c r="C27" s="33"/>
      <c r="D27" s="40"/>
      <c r="E27" s="22"/>
      <c r="F27" s="22"/>
      <c r="G27" s="22"/>
      <c r="H27" s="22"/>
      <c r="I27" s="22"/>
      <c r="J27" s="22">
        <v>0.0</v>
      </c>
      <c r="K27" s="22">
        <f t="shared" ref="K27:K31" si="5">D27*J27</f>
        <v>0</v>
      </c>
      <c r="L27" s="22">
        <v>0.0</v>
      </c>
      <c r="M27" s="22">
        <f t="shared" ref="M27:M31" si="6">D27*L27</f>
        <v>0</v>
      </c>
      <c r="N27" s="22">
        <v>0.0</v>
      </c>
      <c r="O27" s="22">
        <f t="shared" ref="O27:O31" si="7">D27*N27</f>
        <v>0</v>
      </c>
      <c r="P27" s="41">
        <f t="shared" ref="P27:P31" si="8">(K27+M27+O27)/3</f>
        <v>0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</row>
    <row r="28" ht="21.75" customHeight="1">
      <c r="A28" s="38">
        <v>2.0</v>
      </c>
      <c r="B28" s="39"/>
      <c r="C28" s="33"/>
      <c r="D28" s="40"/>
      <c r="E28" s="22"/>
      <c r="F28" s="22"/>
      <c r="G28" s="22"/>
      <c r="H28" s="22"/>
      <c r="I28" s="22"/>
      <c r="J28" s="22">
        <v>0.0</v>
      </c>
      <c r="K28" s="22">
        <f t="shared" si="5"/>
        <v>0</v>
      </c>
      <c r="L28" s="22">
        <v>0.0</v>
      </c>
      <c r="M28" s="22">
        <f t="shared" si="6"/>
        <v>0</v>
      </c>
      <c r="N28" s="22">
        <v>0.0</v>
      </c>
      <c r="O28" s="22">
        <f t="shared" si="7"/>
        <v>0</v>
      </c>
      <c r="P28" s="41">
        <f t="shared" si="8"/>
        <v>0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</row>
    <row r="29" ht="21.75" customHeight="1">
      <c r="A29" s="38">
        <v>3.0</v>
      </c>
      <c r="B29" s="39"/>
      <c r="C29" s="33"/>
      <c r="D29" s="40"/>
      <c r="E29" s="22"/>
      <c r="F29" s="22"/>
      <c r="G29" s="22"/>
      <c r="H29" s="22"/>
      <c r="I29" s="22"/>
      <c r="J29" s="22">
        <v>0.0</v>
      </c>
      <c r="K29" s="22">
        <f t="shared" si="5"/>
        <v>0</v>
      </c>
      <c r="L29" s="22">
        <v>0.0</v>
      </c>
      <c r="M29" s="22">
        <f t="shared" si="6"/>
        <v>0</v>
      </c>
      <c r="N29" s="22">
        <v>0.0</v>
      </c>
      <c r="O29" s="22">
        <f t="shared" si="7"/>
        <v>0</v>
      </c>
      <c r="P29" s="41">
        <f t="shared" si="8"/>
        <v>0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</row>
    <row r="30" ht="21.75" customHeight="1">
      <c r="A30" s="38">
        <v>4.0</v>
      </c>
      <c r="B30" s="39"/>
      <c r="C30" s="33"/>
      <c r="D30" s="40"/>
      <c r="E30" s="22"/>
      <c r="F30" s="22"/>
      <c r="G30" s="22"/>
      <c r="H30" s="22"/>
      <c r="I30" s="22"/>
      <c r="J30" s="22">
        <v>0.0</v>
      </c>
      <c r="K30" s="22">
        <f t="shared" si="5"/>
        <v>0</v>
      </c>
      <c r="L30" s="22">
        <v>0.0</v>
      </c>
      <c r="M30" s="22">
        <f t="shared" si="6"/>
        <v>0</v>
      </c>
      <c r="N30" s="22">
        <v>0.0</v>
      </c>
      <c r="O30" s="22">
        <f t="shared" si="7"/>
        <v>0</v>
      </c>
      <c r="P30" s="41">
        <f t="shared" si="8"/>
        <v>0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ht="21.75" customHeight="1">
      <c r="A31" s="45">
        <v>5.0</v>
      </c>
      <c r="B31" s="22"/>
      <c r="C31" s="33"/>
      <c r="D31" s="40"/>
      <c r="E31" s="22"/>
      <c r="F31" s="22"/>
      <c r="G31" s="22"/>
      <c r="H31" s="22"/>
      <c r="I31" s="22"/>
      <c r="J31" s="22">
        <v>0.0</v>
      </c>
      <c r="K31" s="22">
        <f t="shared" si="5"/>
        <v>0</v>
      </c>
      <c r="L31" s="22">
        <v>0.0</v>
      </c>
      <c r="M31" s="22">
        <f t="shared" si="6"/>
        <v>0</v>
      </c>
      <c r="N31" s="22">
        <v>0.0</v>
      </c>
      <c r="O31" s="22">
        <f t="shared" si="7"/>
        <v>0</v>
      </c>
      <c r="P31" s="41">
        <f t="shared" si="8"/>
        <v>0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ht="22.5" customHeight="1">
      <c r="A32" s="46"/>
      <c r="B32" s="46"/>
      <c r="C32" s="46"/>
      <c r="D32" s="47">
        <v>0.0</v>
      </c>
      <c r="E32" s="46"/>
      <c r="F32" s="46"/>
      <c r="G32" s="46"/>
      <c r="H32" s="46"/>
      <c r="I32" s="15"/>
      <c r="J32" s="48" t="s">
        <v>38</v>
      </c>
      <c r="K32" s="49">
        <f>SUM(K27:K31)*0.4</f>
        <v>0</v>
      </c>
      <c r="L32" s="50"/>
      <c r="M32" s="50"/>
      <c r="N32" s="50"/>
      <c r="O32" s="50" t="s">
        <v>49</v>
      </c>
      <c r="P32" s="51">
        <f>SUM(P27:P31)</f>
        <v>0</v>
      </c>
      <c r="Q32" s="52" t="s">
        <v>50</v>
      </c>
      <c r="R32" s="53">
        <f>P32*0.4</f>
        <v>0</v>
      </c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ht="27.75" customHeight="1">
      <c r="A33" s="54" t="s">
        <v>41</v>
      </c>
      <c r="B33" s="54" t="s">
        <v>51</v>
      </c>
      <c r="G33" s="57"/>
      <c r="H33" s="57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>
      <c r="A34" s="57"/>
      <c r="B34" s="57"/>
      <c r="C34" s="57"/>
      <c r="D34" s="57"/>
      <c r="E34" s="57"/>
      <c r="F34" s="57"/>
      <c r="G34" s="57"/>
      <c r="H34" s="57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>
      <c r="A35" s="57"/>
      <c r="B35" s="57"/>
      <c r="C35" s="57"/>
      <c r="D35" s="57"/>
      <c r="E35" s="57"/>
      <c r="F35" s="57"/>
      <c r="G35" s="57"/>
      <c r="H35" s="57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>
      <c r="A36" s="57"/>
      <c r="B36" s="57"/>
      <c r="C36" s="57"/>
      <c r="D36" s="57"/>
      <c r="E36" s="57"/>
      <c r="F36" s="57"/>
      <c r="G36" s="57"/>
      <c r="H36" s="57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</row>
    <row r="37">
      <c r="A37" s="57"/>
      <c r="B37" s="57"/>
      <c r="C37" s="57"/>
      <c r="D37" s="57"/>
      <c r="E37" s="57"/>
      <c r="F37" s="57"/>
      <c r="G37" s="57"/>
      <c r="H37" s="57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>
      <c r="A38" s="57"/>
      <c r="B38" s="57"/>
      <c r="C38" s="57"/>
      <c r="D38" s="57"/>
      <c r="E38" s="57"/>
      <c r="F38" s="57"/>
      <c r="G38" s="57"/>
      <c r="H38" s="57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>
      <c r="A39" s="57"/>
      <c r="B39" s="57"/>
      <c r="C39" s="57"/>
      <c r="D39" s="57"/>
      <c r="E39" s="57"/>
      <c r="F39" s="57"/>
      <c r="G39" s="57"/>
      <c r="H39" s="57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>
      <c r="A40" s="57"/>
      <c r="B40" s="57"/>
      <c r="C40" s="57"/>
      <c r="D40" s="57"/>
      <c r="E40" s="57"/>
      <c r="F40" s="57"/>
      <c r="G40" s="57"/>
      <c r="H40" s="57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</row>
    <row r="41">
      <c r="A41" s="57"/>
      <c r="B41" s="57"/>
      <c r="C41" s="57"/>
      <c r="D41" s="57"/>
      <c r="E41" s="57"/>
      <c r="F41" s="57"/>
      <c r="G41" s="57"/>
      <c r="H41" s="57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</row>
    <row r="42">
      <c r="A42" s="57"/>
      <c r="B42" s="57"/>
      <c r="C42" s="57"/>
      <c r="D42" s="57"/>
      <c r="E42" s="57"/>
      <c r="F42" s="57"/>
      <c r="G42" s="57"/>
      <c r="H42" s="57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</row>
    <row r="4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</row>
    <row r="46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</row>
    <row r="48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</row>
    <row r="1006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</row>
    <row r="1007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</row>
    <row r="1008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</row>
    <row r="1009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</row>
    <row r="1010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</row>
    <row r="101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</row>
    <row r="101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</row>
    <row r="101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</row>
    <row r="10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</row>
    <row r="101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</row>
    <row r="1016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</row>
    <row r="1017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</row>
    <row r="1018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</row>
    <row r="1019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</row>
    <row r="1020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</row>
    <row r="1021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</row>
    <row r="1022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</row>
    <row r="102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</row>
    <row r="102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</row>
    <row r="10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</row>
    <row r="1026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</row>
  </sheetData>
  <mergeCells count="31">
    <mergeCell ref="A1:H3"/>
    <mergeCell ref="C4:E6"/>
    <mergeCell ref="F4:H6"/>
    <mergeCell ref="A7:I7"/>
    <mergeCell ref="B8:D8"/>
    <mergeCell ref="E8:I8"/>
    <mergeCell ref="F9:G9"/>
    <mergeCell ref="F12:G12"/>
    <mergeCell ref="F13:G13"/>
    <mergeCell ref="A14:P14"/>
    <mergeCell ref="B9:D9"/>
    <mergeCell ref="B10:D10"/>
    <mergeCell ref="F10:G10"/>
    <mergeCell ref="B11:D11"/>
    <mergeCell ref="F11:G11"/>
    <mergeCell ref="B12:D12"/>
    <mergeCell ref="B13:D13"/>
    <mergeCell ref="A15:A16"/>
    <mergeCell ref="A25:A26"/>
    <mergeCell ref="B33:F33"/>
    <mergeCell ref="E25:I25"/>
    <mergeCell ref="J25:K25"/>
    <mergeCell ref="L25:M25"/>
    <mergeCell ref="N25:O25"/>
    <mergeCell ref="E15:I15"/>
    <mergeCell ref="J15:K15"/>
    <mergeCell ref="L15:M15"/>
    <mergeCell ref="N15:O15"/>
    <mergeCell ref="N22:O22"/>
    <mergeCell ref="B23:F23"/>
    <mergeCell ref="A24:P24"/>
  </mergeCells>
  <printOptions gridLines="1" horizontalCentered="1"/>
  <pageMargins bottom="0.75" footer="0.0" header="0.0" left="0.25" right="0.25" top="0.75"/>
  <pageSetup fitToHeight="0" paperSize="9" cellComments="atEnd" orientation="landscape" pageOrder="overThenDown"/>
  <drawing r:id="rId1"/>
</worksheet>
</file>